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фуд 2026\"/>
    </mc:Choice>
  </mc:AlternateContent>
  <bookViews>
    <workbookView xWindow="0" yWindow="0" windowWidth="19200" windowHeight="73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F81" i="1"/>
  <c r="F196" i="1" s="1"/>
  <c r="H195" i="1"/>
  <c r="J195" i="1"/>
  <c r="J62" i="1"/>
  <c r="H196" i="1"/>
  <c r="J196" i="1"/>
  <c r="G196" i="1"/>
  <c r="L196" i="1"/>
</calcChain>
</file>

<file path=xl/sharedStrings.xml><?xml version="1.0" encoding="utf-8"?>
<sst xmlns="http://schemas.openxmlformats.org/spreadsheetml/2006/main" count="262" uniqueCount="89">
  <si>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</si>
  <si>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</si>
  <si>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</si>
  <si>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</si>
  <si>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</si>
  <si>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</si>
  <si>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</si>
  <si>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</si>
  <si>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</si>
  <si>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</si>
  <si>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</si>
  <si>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</si>
  <si>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</si>
  <si>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</si>
  <si>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</si>
  <si>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</si>
  <si>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</si>
  <si>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</si>
  <si>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</si>
  <si>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</si>
  <si>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</si>
  <si>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</si>
  <si>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</si>
  <si>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</si>
  <si>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</si>
  <si>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</si>
  <si>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</si>
  <si>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</si>
  <si>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</si>
  <si>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</si>
  <si>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</si>
  <si>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</si>
  <si>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</si>
  <si>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</si>
  <si>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</si>
  <si>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</si>
  <si>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</si>
  <si>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</si>
  <si>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</si>
  <si>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</si>
  <si>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Томилова Н.А</t>
  </si>
  <si>
    <t>хлеб пшеничный</t>
  </si>
  <si>
    <t>яблоко</t>
  </si>
  <si>
    <t>чай с сахаром</t>
  </si>
  <si>
    <t>чай с лимоном и сахаром</t>
  </si>
  <si>
    <t>МБОУ Северотатаркая        СОШ</t>
  </si>
  <si>
    <t>банан</t>
  </si>
  <si>
    <t>хлеб пшеничный, сыр твердых сортов в нарезке</t>
  </si>
  <si>
    <t>54-4г</t>
  </si>
  <si>
    <t>54-2гн</t>
  </si>
  <si>
    <t>пром.</t>
  </si>
  <si>
    <t>54-11г</t>
  </si>
  <si>
    <t>54-18м</t>
  </si>
  <si>
    <t>54-21гн</t>
  </si>
  <si>
    <t>54-3гн</t>
  </si>
  <si>
    <t>54-2м</t>
  </si>
  <si>
    <t>54-1г</t>
  </si>
  <si>
    <t>54-23гн</t>
  </si>
  <si>
    <t>пром</t>
  </si>
  <si>
    <t>54-1о</t>
  </si>
  <si>
    <t>54-6гн</t>
  </si>
  <si>
    <t>Каша вязкая из хлопьев овсяных"Геркулес"</t>
  </si>
  <si>
    <t>Какао с молоком</t>
  </si>
  <si>
    <t>Йогурт 25%</t>
  </si>
  <si>
    <t>Макароны отварные, Биточек из курицы</t>
  </si>
  <si>
    <t>Картофельное пюре, Тефтели из говядины паровые</t>
  </si>
  <si>
    <t>яйцо вареное</t>
  </si>
  <si>
    <t>плов из отварной говядины</t>
  </si>
  <si>
    <t>Чай со смородиной и сахаром</t>
  </si>
  <si>
    <t>Каша гречневая рассыпчатая, Гуляш из говядины</t>
  </si>
  <si>
    <t>Салат из белокачанной капусты</t>
  </si>
  <si>
    <t>Макароны отварные,рыба тушеная в томате с овощами</t>
  </si>
  <si>
    <t>Чай с малиной и сахором</t>
  </si>
  <si>
    <t>Рагу из курицы</t>
  </si>
  <si>
    <t>Кофейный напиток с молоком</t>
  </si>
  <si>
    <t>хлеб пшеничный, повидло яблочное</t>
  </si>
  <si>
    <t>Мандарин</t>
  </si>
  <si>
    <t>54-29к</t>
  </si>
  <si>
    <t>54-6о</t>
  </si>
  <si>
    <t>54-11м</t>
  </si>
  <si>
    <t>54-7з</t>
  </si>
  <si>
    <t>54-17м</t>
  </si>
  <si>
    <t>54-11р</t>
  </si>
  <si>
    <t>54-22м</t>
  </si>
  <si>
    <t>54-1з пр.</t>
  </si>
  <si>
    <t>Каша вязкая молочна ячневая, пудинг из творога с яблоками</t>
  </si>
  <si>
    <t>54-21м,54-4т</t>
  </si>
  <si>
    <t>Омлет натуральный, салат из свеклы с черносливом</t>
  </si>
  <si>
    <t>Картофельное пюре,печень по-строгоновски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</si>
</sst>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78" activePane="bottomRight" state="frozen"/>
      <selection pane="topRight" activeCell="E1" sqref="E1"/>
      <selection pane="bottomLeft" activeCell="A6" sqref="A6"/>
      <selection pane="bottomRight" activeCell="L193" sqref="L19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6" t="s">
        <v>45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5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61</v>
      </c>
      <c r="F6" s="40">
        <v>200</v>
      </c>
      <c r="G6" s="40">
        <v>8.1999999999999993</v>
      </c>
      <c r="H6" s="40">
        <v>11.2</v>
      </c>
      <c r="I6" s="40">
        <v>32.4</v>
      </c>
      <c r="J6" s="40">
        <v>263</v>
      </c>
      <c r="K6" s="41" t="s">
        <v>77</v>
      </c>
      <c r="L6" s="40">
        <v>13.75</v>
      </c>
    </row>
    <row r="7" spans="1:12" ht="14.5" x14ac:dyDescent="0.35">
      <c r="A7" s="23"/>
      <c r="B7" s="15"/>
      <c r="C7" s="11"/>
      <c r="D7" s="6"/>
      <c r="E7" s="42" t="s">
        <v>63</v>
      </c>
      <c r="F7" s="43">
        <v>100</v>
      </c>
      <c r="G7" s="43">
        <v>3.4</v>
      </c>
      <c r="H7" s="43">
        <v>2.5</v>
      </c>
      <c r="I7" s="43">
        <v>5.5</v>
      </c>
      <c r="J7" s="43">
        <v>58.1</v>
      </c>
      <c r="K7" s="44" t="s">
        <v>50</v>
      </c>
      <c r="L7" s="43">
        <v>47</v>
      </c>
    </row>
    <row r="8" spans="1:12" ht="14.5" x14ac:dyDescent="0.35">
      <c r="A8" s="23"/>
      <c r="B8" s="15"/>
      <c r="C8" s="11"/>
      <c r="D8" s="7" t="s">
        <v>22</v>
      </c>
      <c r="E8" s="42" t="s">
        <v>62</v>
      </c>
      <c r="F8" s="43">
        <v>200</v>
      </c>
      <c r="G8" s="43">
        <v>4.7</v>
      </c>
      <c r="H8" s="43">
        <v>3.5</v>
      </c>
      <c r="I8" s="43">
        <v>12.5</v>
      </c>
      <c r="J8" s="43">
        <v>100.4</v>
      </c>
      <c r="K8" s="44" t="s">
        <v>53</v>
      </c>
      <c r="L8" s="43">
        <v>8.89</v>
      </c>
    </row>
    <row r="9" spans="1:12" ht="14.5" x14ac:dyDescent="0.35">
      <c r="A9" s="23"/>
      <c r="B9" s="15"/>
      <c r="C9" s="11"/>
      <c r="D9" s="7" t="s">
        <v>23</v>
      </c>
      <c r="E9" s="42" t="s">
        <v>47</v>
      </c>
      <c r="F9" s="43">
        <v>70</v>
      </c>
      <c r="G9" s="43">
        <v>8.4</v>
      </c>
      <c r="H9" s="43">
        <v>6.3</v>
      </c>
      <c r="I9" s="43">
        <v>24.6</v>
      </c>
      <c r="J9" s="43">
        <v>188.9</v>
      </c>
      <c r="K9" s="54" t="s">
        <v>84</v>
      </c>
      <c r="L9" s="43">
        <v>17.190000000000001</v>
      </c>
    </row>
    <row r="10" spans="1:12" ht="14.5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24.700000000000003</v>
      </c>
      <c r="H13" s="19">
        <f t="shared" si="0"/>
        <v>23.5</v>
      </c>
      <c r="I13" s="19">
        <f t="shared" si="0"/>
        <v>75</v>
      </c>
      <c r="J13" s="19">
        <f t="shared" si="0"/>
        <v>610.4</v>
      </c>
      <c r="K13" s="25"/>
      <c r="L13" s="19">
        <f t="shared" ref="L13" si="1">SUM(L6:L12)</f>
        <v>86.83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5" x14ac:dyDescent="0.3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5" x14ac:dyDescent="0.3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5" x14ac:dyDescent="0.3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5" x14ac:dyDescent="0.3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5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570</v>
      </c>
      <c r="G24" s="32">
        <f t="shared" ref="G24:J24" si="4">G13+G23</f>
        <v>24.700000000000003</v>
      </c>
      <c r="H24" s="32">
        <f t="shared" si="4"/>
        <v>23.5</v>
      </c>
      <c r="I24" s="32">
        <f t="shared" si="4"/>
        <v>75</v>
      </c>
      <c r="J24" s="32">
        <f t="shared" si="4"/>
        <v>610.4</v>
      </c>
      <c r="K24" s="32"/>
      <c r="L24" s="32">
        <f t="shared" ref="L24" si="5">L13+L23</f>
        <v>86.83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64</v>
      </c>
      <c r="F25" s="40">
        <v>230</v>
      </c>
      <c r="G25" s="40">
        <v>20.6</v>
      </c>
      <c r="H25" s="40">
        <v>8.3000000000000007</v>
      </c>
      <c r="I25" s="40">
        <v>43.5</v>
      </c>
      <c r="J25" s="40">
        <v>331.7</v>
      </c>
      <c r="K25" s="41" t="s">
        <v>51</v>
      </c>
      <c r="L25" s="40">
        <v>55.25</v>
      </c>
    </row>
    <row r="26" spans="1:12" ht="14.5" x14ac:dyDescent="0.3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 t="s">
        <v>52</v>
      </c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0.2</v>
      </c>
      <c r="H27" s="43">
        <v>0</v>
      </c>
      <c r="I27" s="43">
        <v>6.4</v>
      </c>
      <c r="J27" s="43">
        <v>26.8</v>
      </c>
      <c r="K27" s="44" t="s">
        <v>49</v>
      </c>
      <c r="L27" s="43">
        <v>1.64</v>
      </c>
    </row>
    <row r="28" spans="1:12" ht="14.5" x14ac:dyDescent="0.3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4</v>
      </c>
      <c r="H28" s="43">
        <v>0</v>
      </c>
      <c r="I28" s="43">
        <v>25</v>
      </c>
      <c r="J28" s="43">
        <v>117</v>
      </c>
      <c r="K28" s="44" t="s">
        <v>50</v>
      </c>
      <c r="L28" s="43">
        <v>3.54</v>
      </c>
    </row>
    <row r="29" spans="1:12" ht="14.5" x14ac:dyDescent="0.35">
      <c r="A29" s="14"/>
      <c r="B29" s="15"/>
      <c r="C29" s="11"/>
      <c r="D29" s="7" t="s">
        <v>24</v>
      </c>
      <c r="E29" s="42" t="s">
        <v>46</v>
      </c>
      <c r="F29" s="43">
        <v>100</v>
      </c>
      <c r="G29" s="43">
        <v>15</v>
      </c>
      <c r="H29" s="43">
        <v>0.5</v>
      </c>
      <c r="I29" s="43">
        <v>21</v>
      </c>
      <c r="J29" s="43">
        <v>94.6</v>
      </c>
      <c r="K29" s="44" t="s">
        <v>50</v>
      </c>
      <c r="L29" s="43">
        <v>26.4</v>
      </c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39.799999999999997</v>
      </c>
      <c r="H32" s="19">
        <f t="shared" ref="H32" si="7">SUM(H25:H31)</f>
        <v>8.8000000000000007</v>
      </c>
      <c r="I32" s="19">
        <f t="shared" ref="I32" si="8">SUM(I25:I31)</f>
        <v>95.9</v>
      </c>
      <c r="J32" s="19">
        <f t="shared" ref="J32:L32" si="9">SUM(J25:J31)</f>
        <v>570.1</v>
      </c>
      <c r="K32" s="25"/>
      <c r="L32" s="19">
        <f t="shared" si="9"/>
        <v>86.83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5" x14ac:dyDescent="0.3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5" x14ac:dyDescent="0.3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5" x14ac:dyDescent="0.3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 x14ac:dyDescent="0.3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580</v>
      </c>
      <c r="G43" s="32">
        <f t="shared" ref="G43" si="14">G32+G42</f>
        <v>39.799999999999997</v>
      </c>
      <c r="H43" s="32">
        <f t="shared" ref="H43" si="15">H32+H42</f>
        <v>8.8000000000000007</v>
      </c>
      <c r="I43" s="32">
        <f t="shared" ref="I43" si="16">I32+I42</f>
        <v>95.9</v>
      </c>
      <c r="J43" s="32">
        <f t="shared" ref="J43:L43" si="17">J32+J42</f>
        <v>570.1</v>
      </c>
      <c r="K43" s="32"/>
      <c r="L43" s="32">
        <f t="shared" si="17"/>
        <v>86.83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280</v>
      </c>
      <c r="G44" s="40">
        <v>15</v>
      </c>
      <c r="H44" s="40">
        <v>16.600000000000001</v>
      </c>
      <c r="I44" s="40">
        <v>33.1</v>
      </c>
      <c r="J44" s="40">
        <v>341.8</v>
      </c>
      <c r="K44" s="51" t="s">
        <v>51</v>
      </c>
      <c r="L44" s="40">
        <v>67.39</v>
      </c>
    </row>
    <row r="45" spans="1:12" ht="14.5" x14ac:dyDescent="0.35">
      <c r="A45" s="23"/>
      <c r="B45" s="15"/>
      <c r="C45" s="11"/>
      <c r="D45" s="53"/>
      <c r="E45" s="52" t="s">
        <v>66</v>
      </c>
      <c r="F45" s="43">
        <v>40</v>
      </c>
      <c r="G45" s="43">
        <v>4.8</v>
      </c>
      <c r="H45" s="43">
        <v>4</v>
      </c>
      <c r="I45" s="43">
        <v>0.3</v>
      </c>
      <c r="J45" s="43">
        <v>56.6</v>
      </c>
      <c r="K45" s="54" t="s">
        <v>78</v>
      </c>
      <c r="L45" s="43">
        <v>13</v>
      </c>
    </row>
    <row r="46" spans="1:12" ht="14.5" x14ac:dyDescent="0.35">
      <c r="A46" s="23"/>
      <c r="B46" s="15"/>
      <c r="C46" s="11"/>
      <c r="D46" s="7" t="s">
        <v>22</v>
      </c>
      <c r="E46" s="42" t="s">
        <v>44</v>
      </c>
      <c r="F46" s="43">
        <v>200</v>
      </c>
      <c r="G46" s="43">
        <v>0.2</v>
      </c>
      <c r="H46" s="43">
        <v>0.1</v>
      </c>
      <c r="I46" s="43">
        <v>6.6</v>
      </c>
      <c r="J46" s="43">
        <v>27.9</v>
      </c>
      <c r="K46" s="44" t="s">
        <v>54</v>
      </c>
      <c r="L46" s="43">
        <v>2.9</v>
      </c>
    </row>
    <row r="47" spans="1:12" ht="14.5" x14ac:dyDescent="0.35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3.8</v>
      </c>
      <c r="H47" s="43">
        <v>0</v>
      </c>
      <c r="I47" s="43">
        <v>0.4</v>
      </c>
      <c r="J47" s="43">
        <v>117.2</v>
      </c>
      <c r="K47" s="44" t="s">
        <v>50</v>
      </c>
      <c r="L47" s="43">
        <v>3.54</v>
      </c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23.8</v>
      </c>
      <c r="H51" s="19">
        <f t="shared" ref="H51" si="19">SUM(H44:H50)</f>
        <v>20.700000000000003</v>
      </c>
      <c r="I51" s="19">
        <f t="shared" ref="I51" si="20">SUM(I44:I50)</f>
        <v>40.4</v>
      </c>
      <c r="J51" s="19">
        <f t="shared" ref="J51:L51" si="21">SUM(J44:J50)</f>
        <v>543.5</v>
      </c>
      <c r="K51" s="25"/>
      <c r="L51" s="19">
        <f t="shared" si="21"/>
        <v>86.830000000000013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5" x14ac:dyDescent="0.3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5" x14ac:dyDescent="0.3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5" x14ac:dyDescent="0.3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 x14ac:dyDescent="0.3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570</v>
      </c>
      <c r="G62" s="32">
        <f t="shared" ref="G62" si="26">G51+G61</f>
        <v>23.8</v>
      </c>
      <c r="H62" s="32">
        <f t="shared" ref="H62" si="27">H51+H61</f>
        <v>20.700000000000003</v>
      </c>
      <c r="I62" s="32">
        <f t="shared" ref="I62" si="28">I51+I61</f>
        <v>40.4</v>
      </c>
      <c r="J62" s="32">
        <f t="shared" ref="J62:L62" si="29">J51+J61</f>
        <v>543.5</v>
      </c>
      <c r="K62" s="32"/>
      <c r="L62" s="32">
        <f t="shared" si="29"/>
        <v>86.830000000000013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55" t="s">
        <v>87</v>
      </c>
      <c r="F63" s="40">
        <v>250</v>
      </c>
      <c r="G63" s="40">
        <v>14.1</v>
      </c>
      <c r="H63" s="40">
        <v>23.4</v>
      </c>
      <c r="I63" s="40">
        <v>16.100000000000001</v>
      </c>
      <c r="J63" s="40">
        <v>331.7</v>
      </c>
      <c r="K63" s="51" t="s">
        <v>59</v>
      </c>
      <c r="L63" s="40">
        <v>70.099999999999994</v>
      </c>
    </row>
    <row r="64" spans="1:12" ht="14.5" x14ac:dyDescent="0.3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54"/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62</v>
      </c>
      <c r="F65" s="43">
        <v>200</v>
      </c>
      <c r="G65" s="43">
        <v>4.7</v>
      </c>
      <c r="H65" s="43">
        <v>3.5</v>
      </c>
      <c r="I65" s="43">
        <v>12.5</v>
      </c>
      <c r="J65" s="43">
        <v>100.4</v>
      </c>
      <c r="K65" s="54" t="s">
        <v>53</v>
      </c>
      <c r="L65" s="43">
        <v>13.19</v>
      </c>
    </row>
    <row r="66" spans="1:12" ht="14.5" x14ac:dyDescent="0.35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3.8</v>
      </c>
      <c r="H66" s="43">
        <v>0.4</v>
      </c>
      <c r="I66" s="43">
        <v>24.6</v>
      </c>
      <c r="J66" s="43">
        <v>117.2</v>
      </c>
      <c r="K66" s="44" t="s">
        <v>50</v>
      </c>
      <c r="L66" s="43">
        <v>3.54</v>
      </c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22.6</v>
      </c>
      <c r="H70" s="19">
        <f t="shared" ref="H70" si="31">SUM(H63:H69)</f>
        <v>27.299999999999997</v>
      </c>
      <c r="I70" s="19">
        <f t="shared" ref="I70" si="32">SUM(I63:I69)</f>
        <v>53.2</v>
      </c>
      <c r="J70" s="19">
        <f t="shared" ref="J70:L70" si="33">SUM(J63:J69)</f>
        <v>549.30000000000007</v>
      </c>
      <c r="K70" s="25"/>
      <c r="L70" s="19">
        <f t="shared" si="33"/>
        <v>86.83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5" x14ac:dyDescent="0.3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5" x14ac:dyDescent="0.3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 x14ac:dyDescent="0.3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5" x14ac:dyDescent="0.3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 x14ac:dyDescent="0.3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500</v>
      </c>
      <c r="G81" s="32">
        <f t="shared" ref="G81" si="38">G70+G80</f>
        <v>22.6</v>
      </c>
      <c r="H81" s="32">
        <f t="shared" ref="H81" si="39">H70+H80</f>
        <v>27.299999999999997</v>
      </c>
      <c r="I81" s="32">
        <f t="shared" ref="I81" si="40">I70+I80</f>
        <v>53.2</v>
      </c>
      <c r="J81" s="32">
        <f t="shared" ref="J81:L81" si="41">J70+J80</f>
        <v>549.30000000000007</v>
      </c>
      <c r="K81" s="32"/>
      <c r="L81" s="32">
        <f t="shared" si="41"/>
        <v>86.83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200</v>
      </c>
      <c r="G82" s="40">
        <v>15.3</v>
      </c>
      <c r="H82" s="40">
        <v>14.7</v>
      </c>
      <c r="I82" s="40">
        <v>38.6</v>
      </c>
      <c r="J82" s="40">
        <v>348.2</v>
      </c>
      <c r="K82" s="51" t="s">
        <v>79</v>
      </c>
      <c r="L82" s="40">
        <v>54.2</v>
      </c>
    </row>
    <row r="83" spans="1:12" ht="14.5" x14ac:dyDescent="0.3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68</v>
      </c>
      <c r="F84" s="43">
        <v>200</v>
      </c>
      <c r="G84" s="43">
        <v>0.3</v>
      </c>
      <c r="H84" s="43">
        <v>0.1</v>
      </c>
      <c r="I84" s="43">
        <v>7.2</v>
      </c>
      <c r="J84" s="43">
        <v>30.9</v>
      </c>
      <c r="K84" s="54" t="s">
        <v>60</v>
      </c>
      <c r="L84" s="43">
        <v>6.78</v>
      </c>
    </row>
    <row r="85" spans="1:12" ht="14.5" x14ac:dyDescent="0.35">
      <c r="A85" s="23"/>
      <c r="B85" s="15"/>
      <c r="C85" s="11"/>
      <c r="D85" s="7" t="s">
        <v>23</v>
      </c>
      <c r="E85" s="42" t="s">
        <v>41</v>
      </c>
      <c r="F85" s="43">
        <v>60</v>
      </c>
      <c r="G85" s="43">
        <v>4.5999999999999996</v>
      </c>
      <c r="H85" s="43">
        <v>0.5</v>
      </c>
      <c r="I85" s="43">
        <v>29.5</v>
      </c>
      <c r="J85" s="43">
        <v>140.6</v>
      </c>
      <c r="K85" s="44" t="s">
        <v>50</v>
      </c>
      <c r="L85" s="43">
        <v>4.25</v>
      </c>
    </row>
    <row r="86" spans="1:12" ht="14.5" x14ac:dyDescent="0.35">
      <c r="A86" s="23"/>
      <c r="B86" s="15"/>
      <c r="C86" s="11"/>
      <c r="D86" s="7" t="s">
        <v>24</v>
      </c>
      <c r="E86" s="42" t="s">
        <v>42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44.4</v>
      </c>
      <c r="K86" s="44" t="s">
        <v>50</v>
      </c>
      <c r="L86" s="43">
        <v>21.6</v>
      </c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20.6</v>
      </c>
      <c r="H89" s="19">
        <f t="shared" ref="H89" si="43">SUM(H82:H88)</f>
        <v>15.7</v>
      </c>
      <c r="I89" s="19">
        <f t="shared" ref="I89" si="44">SUM(I82:I88)</f>
        <v>85.100000000000009</v>
      </c>
      <c r="J89" s="19">
        <f t="shared" ref="J89:L89" si="45">SUM(J82:J88)</f>
        <v>564.09999999999991</v>
      </c>
      <c r="K89" s="25"/>
      <c r="L89" s="19">
        <f t="shared" si="45"/>
        <v>86.830000000000013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5" x14ac:dyDescent="0.3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5" x14ac:dyDescent="0.3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560</v>
      </c>
      <c r="G100" s="32">
        <f t="shared" ref="G100" si="50">G89+G99</f>
        <v>20.6</v>
      </c>
      <c r="H100" s="32">
        <f t="shared" ref="H100" si="51">H89+H99</f>
        <v>15.7</v>
      </c>
      <c r="I100" s="32">
        <f t="shared" ref="I100" si="52">I89+I99</f>
        <v>85.100000000000009</v>
      </c>
      <c r="J100" s="32">
        <f t="shared" ref="J100:L100" si="53">J89+J99</f>
        <v>564.09999999999991</v>
      </c>
      <c r="K100" s="32"/>
      <c r="L100" s="32">
        <f t="shared" si="53"/>
        <v>86.830000000000013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69</v>
      </c>
      <c r="F101" s="40">
        <v>280</v>
      </c>
      <c r="G101" s="40">
        <v>14.6</v>
      </c>
      <c r="H101" s="40">
        <v>21.7</v>
      </c>
      <c r="I101" s="40">
        <v>51</v>
      </c>
      <c r="J101" s="40">
        <v>497.3</v>
      </c>
      <c r="K101" s="51" t="s">
        <v>48</v>
      </c>
      <c r="L101" s="40">
        <v>81.650000000000006</v>
      </c>
    </row>
    <row r="102" spans="1:12" ht="14.5" x14ac:dyDescent="0.3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54" t="s">
        <v>55</v>
      </c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0.2</v>
      </c>
      <c r="H103" s="43">
        <v>0</v>
      </c>
      <c r="I103" s="43">
        <v>6.4</v>
      </c>
      <c r="J103" s="43">
        <v>6</v>
      </c>
      <c r="K103" s="54" t="s">
        <v>49</v>
      </c>
      <c r="L103" s="43">
        <v>1.64</v>
      </c>
    </row>
    <row r="104" spans="1:12" ht="14.5" x14ac:dyDescent="0.3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3.8</v>
      </c>
      <c r="H104" s="43">
        <v>0.4</v>
      </c>
      <c r="I104" s="43">
        <v>24.6</v>
      </c>
      <c r="J104" s="43">
        <v>117.2</v>
      </c>
      <c r="K104" s="44" t="s">
        <v>50</v>
      </c>
      <c r="L104" s="43">
        <v>3.54</v>
      </c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18.599999999999998</v>
      </c>
      <c r="H108" s="19">
        <f t="shared" si="54"/>
        <v>22.099999999999998</v>
      </c>
      <c r="I108" s="19">
        <f t="shared" si="54"/>
        <v>82</v>
      </c>
      <c r="J108" s="19">
        <f t="shared" si="54"/>
        <v>620.5</v>
      </c>
      <c r="K108" s="25"/>
      <c r="L108" s="19">
        <f t="shared" ref="L108" si="55">SUM(L101:L107)</f>
        <v>86.830000000000013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 x14ac:dyDescent="0.3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 x14ac:dyDescent="0.3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5" x14ac:dyDescent="0.3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 x14ac:dyDescent="0.3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5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530</v>
      </c>
      <c r="G119" s="32">
        <f t="shared" ref="G119" si="58">G108+G118</f>
        <v>18.599999999999998</v>
      </c>
      <c r="H119" s="32">
        <f t="shared" ref="H119" si="59">H108+H118</f>
        <v>22.099999999999998</v>
      </c>
      <c r="I119" s="32">
        <f t="shared" ref="I119" si="60">I108+I118</f>
        <v>82</v>
      </c>
      <c r="J119" s="32">
        <f t="shared" ref="J119:L119" si="61">J108+J118</f>
        <v>620.5</v>
      </c>
      <c r="K119" s="32"/>
      <c r="L119" s="32">
        <f t="shared" si="61"/>
        <v>86.830000000000013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88</v>
      </c>
      <c r="F120" s="40">
        <v>280</v>
      </c>
      <c r="G120" s="40">
        <v>16.5</v>
      </c>
      <c r="H120" s="40">
        <v>18</v>
      </c>
      <c r="I120" s="40">
        <v>25.1</v>
      </c>
      <c r="J120" s="40">
        <v>328.6</v>
      </c>
      <c r="K120" s="51" t="s">
        <v>81</v>
      </c>
      <c r="L120" s="40">
        <v>61.07</v>
      </c>
    </row>
    <row r="121" spans="1:12" ht="14.5" x14ac:dyDescent="0.35">
      <c r="A121" s="14"/>
      <c r="B121" s="15"/>
      <c r="C121" s="11"/>
      <c r="D121" s="6"/>
      <c r="E121" s="42" t="s">
        <v>70</v>
      </c>
      <c r="F121" s="43">
        <v>60</v>
      </c>
      <c r="G121" s="43">
        <v>1.5</v>
      </c>
      <c r="H121" s="43">
        <v>6.1</v>
      </c>
      <c r="I121" s="43">
        <v>6.2</v>
      </c>
      <c r="J121" s="43">
        <v>85.8</v>
      </c>
      <c r="K121" s="54" t="s">
        <v>80</v>
      </c>
      <c r="L121" s="43">
        <v>9.1199999999999992</v>
      </c>
    </row>
    <row r="122" spans="1:12" ht="14.5" x14ac:dyDescent="0.35">
      <c r="A122" s="14"/>
      <c r="B122" s="15"/>
      <c r="C122" s="11"/>
      <c r="D122" s="7" t="s">
        <v>22</v>
      </c>
      <c r="E122" s="42" t="s">
        <v>62</v>
      </c>
      <c r="F122" s="43">
        <v>200</v>
      </c>
      <c r="G122" s="43">
        <v>4.7</v>
      </c>
      <c r="H122" s="43">
        <v>3.5</v>
      </c>
      <c r="I122" s="43">
        <v>12.5</v>
      </c>
      <c r="J122" s="43">
        <v>100.4</v>
      </c>
      <c r="K122" s="54" t="s">
        <v>53</v>
      </c>
      <c r="L122" s="43">
        <v>13.1</v>
      </c>
    </row>
    <row r="123" spans="1:12" ht="14.5" x14ac:dyDescent="0.3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3.8</v>
      </c>
      <c r="H123" s="43">
        <v>0.4</v>
      </c>
      <c r="I123" s="43">
        <v>24.6</v>
      </c>
      <c r="J123" s="43">
        <v>117.2</v>
      </c>
      <c r="K123" s="44" t="s">
        <v>50</v>
      </c>
      <c r="L123" s="43">
        <v>3.54</v>
      </c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590</v>
      </c>
      <c r="G127" s="19">
        <f t="shared" ref="G127:J127" si="62">SUM(G120:G126)</f>
        <v>26.5</v>
      </c>
      <c r="H127" s="19">
        <f t="shared" si="62"/>
        <v>28</v>
      </c>
      <c r="I127" s="19">
        <f t="shared" si="62"/>
        <v>68.400000000000006</v>
      </c>
      <c r="J127" s="19">
        <f t="shared" si="62"/>
        <v>632.00000000000011</v>
      </c>
      <c r="K127" s="25"/>
      <c r="L127" s="19">
        <f t="shared" ref="L127" si="63">SUM(L120:L126)</f>
        <v>86.83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 x14ac:dyDescent="0.3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5" x14ac:dyDescent="0.3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 x14ac:dyDescent="0.3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5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590</v>
      </c>
      <c r="G138" s="32">
        <f t="shared" ref="G138" si="66">G127+G137</f>
        <v>26.5</v>
      </c>
      <c r="H138" s="32">
        <f t="shared" ref="H138" si="67">H127+H137</f>
        <v>28</v>
      </c>
      <c r="I138" s="32">
        <f t="shared" ref="I138" si="68">I127+I137</f>
        <v>68.400000000000006</v>
      </c>
      <c r="J138" s="32">
        <f t="shared" ref="J138:L138" si="69">J127+J137</f>
        <v>632.00000000000011</v>
      </c>
      <c r="K138" s="32"/>
      <c r="L138" s="32">
        <f t="shared" si="69"/>
        <v>86.83</v>
      </c>
    </row>
    <row r="139" spans="1:12" ht="2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85</v>
      </c>
      <c r="F139" s="40">
        <v>300</v>
      </c>
      <c r="G139" s="40">
        <v>22.5</v>
      </c>
      <c r="H139" s="40">
        <v>16.5</v>
      </c>
      <c r="I139" s="40">
        <v>44.3</v>
      </c>
      <c r="J139" s="40">
        <v>415.9</v>
      </c>
      <c r="K139" s="51" t="s">
        <v>86</v>
      </c>
      <c r="L139" s="40">
        <v>77.97</v>
      </c>
    </row>
    <row r="140" spans="1:12" ht="14.5" x14ac:dyDescent="0.3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54"/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44</v>
      </c>
      <c r="F141" s="43">
        <v>200</v>
      </c>
      <c r="G141" s="43">
        <v>0.2</v>
      </c>
      <c r="H141" s="43">
        <v>0.1</v>
      </c>
      <c r="I141" s="43">
        <v>6.6</v>
      </c>
      <c r="J141" s="43">
        <v>27.9</v>
      </c>
      <c r="K141" s="44" t="s">
        <v>54</v>
      </c>
      <c r="L141" s="43">
        <v>3.54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41</v>
      </c>
      <c r="F142" s="43">
        <v>75</v>
      </c>
      <c r="G142" s="43">
        <v>5.7</v>
      </c>
      <c r="H142" s="43">
        <v>0.6</v>
      </c>
      <c r="I142" s="43">
        <v>36.9</v>
      </c>
      <c r="J142" s="43">
        <v>175.8</v>
      </c>
      <c r="K142" s="44" t="s">
        <v>58</v>
      </c>
      <c r="L142" s="43">
        <v>5.32</v>
      </c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575</v>
      </c>
      <c r="G146" s="19">
        <f t="shared" ref="G146:J146" si="70">SUM(G139:G145)</f>
        <v>28.4</v>
      </c>
      <c r="H146" s="19">
        <f t="shared" si="70"/>
        <v>17.200000000000003</v>
      </c>
      <c r="I146" s="19">
        <f t="shared" si="70"/>
        <v>87.8</v>
      </c>
      <c r="J146" s="19">
        <f t="shared" si="70"/>
        <v>619.59999999999991</v>
      </c>
      <c r="K146" s="25"/>
      <c r="L146" s="19">
        <f t="shared" ref="L146" si="71">SUM(L139:L145)</f>
        <v>86.830000000000013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 x14ac:dyDescent="0.3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 x14ac:dyDescent="0.3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5" x14ac:dyDescent="0.3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 x14ac:dyDescent="0.3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5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575</v>
      </c>
      <c r="G157" s="32">
        <f t="shared" ref="G157" si="74">G146+G156</f>
        <v>28.4</v>
      </c>
      <c r="H157" s="32">
        <f t="shared" ref="H157" si="75">H146+H156</f>
        <v>17.200000000000003</v>
      </c>
      <c r="I157" s="32">
        <f t="shared" ref="I157" si="76">I146+I156</f>
        <v>87.8</v>
      </c>
      <c r="J157" s="32">
        <f t="shared" ref="J157:L157" si="77">J146+J156</f>
        <v>619.59999999999991</v>
      </c>
      <c r="K157" s="32"/>
      <c r="L157" s="32">
        <f t="shared" si="77"/>
        <v>86.830000000000013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71</v>
      </c>
      <c r="F158" s="40">
        <v>280</v>
      </c>
      <c r="G158" s="40">
        <v>18.2</v>
      </c>
      <c r="H158" s="40">
        <v>12.5</v>
      </c>
      <c r="I158" s="40">
        <v>48.7</v>
      </c>
      <c r="J158" s="40">
        <v>380.2</v>
      </c>
      <c r="K158" s="51" t="s">
        <v>56</v>
      </c>
      <c r="L158" s="40">
        <v>69.989999999999995</v>
      </c>
    </row>
    <row r="159" spans="1:12" ht="14.5" x14ac:dyDescent="0.3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54" t="s">
        <v>82</v>
      </c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72</v>
      </c>
      <c r="F160" s="43">
        <v>200</v>
      </c>
      <c r="G160" s="43">
        <v>0.3</v>
      </c>
      <c r="H160" s="43">
        <v>0.1</v>
      </c>
      <c r="I160" s="43">
        <v>7.3</v>
      </c>
      <c r="J160" s="43">
        <v>31.3</v>
      </c>
      <c r="K160" s="44" t="s">
        <v>53</v>
      </c>
      <c r="L160" s="43">
        <v>13.3</v>
      </c>
    </row>
    <row r="161" spans="1:12" ht="14.5" x14ac:dyDescent="0.3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3.8</v>
      </c>
      <c r="H161" s="43">
        <v>0.4</v>
      </c>
      <c r="I161" s="43">
        <v>24.6</v>
      </c>
      <c r="J161" s="43">
        <v>117.2</v>
      </c>
      <c r="K161" s="44" t="s">
        <v>50</v>
      </c>
      <c r="L161" s="43">
        <v>3.54</v>
      </c>
    </row>
    <row r="162" spans="1:12" ht="14.5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22.3</v>
      </c>
      <c r="H165" s="19">
        <f t="shared" si="78"/>
        <v>13</v>
      </c>
      <c r="I165" s="19">
        <f t="shared" si="78"/>
        <v>80.599999999999994</v>
      </c>
      <c r="J165" s="19">
        <f t="shared" si="78"/>
        <v>528.70000000000005</v>
      </c>
      <c r="K165" s="25"/>
      <c r="L165" s="19">
        <f t="shared" ref="L165" si="79">SUM(L158:L164)</f>
        <v>86.83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 x14ac:dyDescent="0.3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 x14ac:dyDescent="0.3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5" x14ac:dyDescent="0.3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 x14ac:dyDescent="0.3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530</v>
      </c>
      <c r="G176" s="32">
        <f t="shared" ref="G176" si="82">G165+G175</f>
        <v>22.3</v>
      </c>
      <c r="H176" s="32">
        <f t="shared" ref="H176" si="83">H165+H175</f>
        <v>13</v>
      </c>
      <c r="I176" s="32">
        <f t="shared" ref="I176" si="84">I165+I175</f>
        <v>80.599999999999994</v>
      </c>
      <c r="J176" s="32">
        <f t="shared" ref="J176:L176" si="85">J165+J175</f>
        <v>528.70000000000005</v>
      </c>
      <c r="K176" s="32"/>
      <c r="L176" s="32">
        <f t="shared" si="85"/>
        <v>86.83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73</v>
      </c>
      <c r="F177" s="40">
        <v>200</v>
      </c>
      <c r="G177" s="40">
        <v>21</v>
      </c>
      <c r="H177" s="40">
        <v>7</v>
      </c>
      <c r="I177" s="40">
        <v>17.5</v>
      </c>
      <c r="J177" s="40">
        <v>217.3</v>
      </c>
      <c r="K177" s="51" t="s">
        <v>83</v>
      </c>
      <c r="L177" s="40">
        <v>38.520000000000003</v>
      </c>
    </row>
    <row r="178" spans="1:12" ht="14.5" x14ac:dyDescent="0.3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74</v>
      </c>
      <c r="F179" s="43">
        <v>200</v>
      </c>
      <c r="G179" s="43">
        <v>3.9</v>
      </c>
      <c r="H179" s="43">
        <v>2.9</v>
      </c>
      <c r="I179" s="43">
        <v>11.2</v>
      </c>
      <c r="J179" s="43">
        <v>86</v>
      </c>
      <c r="K179" s="54" t="s">
        <v>57</v>
      </c>
      <c r="L179" s="43">
        <v>8.27</v>
      </c>
    </row>
    <row r="180" spans="1:12" ht="14.5" x14ac:dyDescent="0.35">
      <c r="A180" s="23"/>
      <c r="B180" s="15"/>
      <c r="C180" s="11"/>
      <c r="D180" s="7" t="s">
        <v>23</v>
      </c>
      <c r="E180" s="42" t="s">
        <v>75</v>
      </c>
      <c r="F180" s="43">
        <v>70</v>
      </c>
      <c r="G180" s="43">
        <v>3.9</v>
      </c>
      <c r="H180" s="43">
        <v>0.4</v>
      </c>
      <c r="I180" s="43">
        <v>37.6</v>
      </c>
      <c r="J180" s="43">
        <v>169.5</v>
      </c>
      <c r="K180" s="44" t="s">
        <v>50</v>
      </c>
      <c r="L180" s="43">
        <v>7.54</v>
      </c>
    </row>
    <row r="181" spans="1:12" ht="14.5" x14ac:dyDescent="0.35">
      <c r="A181" s="23"/>
      <c r="B181" s="15"/>
      <c r="C181" s="11"/>
      <c r="D181" s="7" t="s">
        <v>24</v>
      </c>
      <c r="E181" s="42" t="s">
        <v>76</v>
      </c>
      <c r="F181" s="43">
        <v>100</v>
      </c>
      <c r="G181" s="43">
        <v>0.8</v>
      </c>
      <c r="H181" s="43">
        <v>0.2</v>
      </c>
      <c r="I181" s="43">
        <v>7.5</v>
      </c>
      <c r="J181" s="43">
        <v>35</v>
      </c>
      <c r="K181" s="44" t="s">
        <v>50</v>
      </c>
      <c r="L181" s="43">
        <v>32.5</v>
      </c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6">SUM(G177:G183)</f>
        <v>29.599999999999998</v>
      </c>
      <c r="H184" s="19">
        <f t="shared" si="86"/>
        <v>10.5</v>
      </c>
      <c r="I184" s="19">
        <f t="shared" si="86"/>
        <v>73.8</v>
      </c>
      <c r="J184" s="19">
        <f t="shared" si="86"/>
        <v>507.8</v>
      </c>
      <c r="K184" s="25"/>
      <c r="L184" s="19">
        <f t="shared" ref="L184" si="87">SUM(L177:L183)</f>
        <v>86.830000000000013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 x14ac:dyDescent="0.3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 x14ac:dyDescent="0.3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 x14ac:dyDescent="0.3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570</v>
      </c>
      <c r="G195" s="32">
        <f t="shared" ref="G195" si="90">G184+G194</f>
        <v>29.599999999999998</v>
      </c>
      <c r="H195" s="32">
        <f t="shared" ref="H195" si="91">H184+H194</f>
        <v>10.5</v>
      </c>
      <c r="I195" s="32">
        <f t="shared" ref="I195" si="92">I184+I194</f>
        <v>73.8</v>
      </c>
      <c r="J195" s="32">
        <f t="shared" ref="J195:L195" si="93">J184+J194</f>
        <v>507.8</v>
      </c>
      <c r="K195" s="32"/>
      <c r="L195" s="32">
        <f t="shared" si="93"/>
        <v>86.830000000000013</v>
      </c>
    </row>
    <row r="196" spans="1:12" ht="13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557.5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25.690000000000005</v>
      </c>
      <c r="H196" s="34">
        <f t="shared" si="94"/>
        <v>18.68</v>
      </c>
      <c r="I196" s="34">
        <f t="shared" si="94"/>
        <v>74.22</v>
      </c>
      <c r="J196" s="34">
        <f t="shared" si="94"/>
        <v>574.6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86.830000000000013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2024-12-03T03:23:58Z</cp:lastPrinted>
  <dcterms:created xsi:type="dcterms:W3CDTF">2022-05-16T14:23:56Z</dcterms:created>
  <dcterms:modified xsi:type="dcterms:W3CDTF">2026-02-03T04:57:07Z</dcterms:modified>
</cp:coreProperties>
</file>